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20" windowHeight="922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5" i="1" l="1"/>
  <c r="L194" i="1"/>
  <c r="L184" i="1"/>
  <c r="L176" i="1"/>
  <c r="L175" i="1"/>
  <c r="L165" i="1"/>
  <c r="L157" i="1"/>
  <c r="L156" i="1"/>
  <c r="L146" i="1"/>
  <c r="L138" i="1"/>
  <c r="L137" i="1"/>
  <c r="L127" i="1"/>
  <c r="L119" i="1"/>
  <c r="L118" i="1"/>
  <c r="L108" i="1"/>
  <c r="L100" i="1"/>
  <c r="L99" i="1"/>
  <c r="L89" i="1"/>
  <c r="L81" i="1"/>
  <c r="L80" i="1"/>
  <c r="L70" i="1"/>
  <c r="L62" i="1"/>
  <c r="L61" i="1"/>
  <c r="L51" i="1"/>
  <c r="L43" i="1"/>
  <c r="L42" i="1"/>
  <c r="L32" i="1"/>
  <c r="L23" i="1"/>
  <c r="L24" i="1" s="1"/>
  <c r="A109" i="1"/>
  <c r="B195" i="1"/>
  <c r="A195" i="1"/>
  <c r="J194" i="1"/>
  <c r="I194" i="1"/>
  <c r="H194" i="1"/>
  <c r="G194" i="1"/>
  <c r="F194" i="1"/>
  <c r="B185" i="1"/>
  <c r="A185" i="1"/>
  <c r="J184" i="1"/>
  <c r="J195" i="1" s="1"/>
  <c r="I184" i="1"/>
  <c r="I195" i="1" s="1"/>
  <c r="H184" i="1"/>
  <c r="H195" i="1" s="1"/>
  <c r="G184" i="1"/>
  <c r="G195" i="1" s="1"/>
  <c r="F184" i="1"/>
  <c r="B176" i="1"/>
  <c r="A176" i="1"/>
  <c r="J175" i="1"/>
  <c r="I175" i="1"/>
  <c r="H175" i="1"/>
  <c r="G175" i="1"/>
  <c r="F175" i="1"/>
  <c r="B166" i="1"/>
  <c r="A166" i="1"/>
  <c r="J165" i="1"/>
  <c r="J176" i="1" s="1"/>
  <c r="I165" i="1"/>
  <c r="I176" i="1" s="1"/>
  <c r="H165" i="1"/>
  <c r="H176" i="1" s="1"/>
  <c r="G165" i="1"/>
  <c r="G176" i="1" s="1"/>
  <c r="F165" i="1"/>
  <c r="B157" i="1"/>
  <c r="A157" i="1"/>
  <c r="J156" i="1"/>
  <c r="I156" i="1"/>
  <c r="H156" i="1"/>
  <c r="G156" i="1"/>
  <c r="F156" i="1"/>
  <c r="B147" i="1"/>
  <c r="A147" i="1"/>
  <c r="J146" i="1"/>
  <c r="J157" i="1" s="1"/>
  <c r="I146" i="1"/>
  <c r="I157" i="1" s="1"/>
  <c r="H146" i="1"/>
  <c r="H157" i="1" s="1"/>
  <c r="G146" i="1"/>
  <c r="G157" i="1" s="1"/>
  <c r="F146" i="1"/>
  <c r="B138" i="1"/>
  <c r="A138" i="1"/>
  <c r="J137" i="1"/>
  <c r="I137" i="1"/>
  <c r="H137" i="1"/>
  <c r="G137" i="1"/>
  <c r="F137" i="1"/>
  <c r="B128" i="1"/>
  <c r="A128" i="1"/>
  <c r="J127" i="1"/>
  <c r="J138" i="1" s="1"/>
  <c r="I127" i="1"/>
  <c r="I138" i="1" s="1"/>
  <c r="H127" i="1"/>
  <c r="H138" i="1" s="1"/>
  <c r="G127" i="1"/>
  <c r="G138" i="1" s="1"/>
  <c r="F127" i="1"/>
  <c r="B119" i="1"/>
  <c r="A119" i="1"/>
  <c r="J118" i="1"/>
  <c r="I118" i="1"/>
  <c r="H118" i="1"/>
  <c r="G118" i="1"/>
  <c r="F118" i="1"/>
  <c r="B109" i="1"/>
  <c r="J108" i="1"/>
  <c r="J119" i="1" s="1"/>
  <c r="I108" i="1"/>
  <c r="I119" i="1" s="1"/>
  <c r="H108" i="1"/>
  <c r="H119" i="1" s="1"/>
  <c r="G108" i="1"/>
  <c r="G119" i="1" s="1"/>
  <c r="F108" i="1"/>
  <c r="F100" i="1"/>
  <c r="F81" i="1"/>
  <c r="J62" i="1"/>
  <c r="I62" i="1"/>
  <c r="B100" i="1"/>
  <c r="A100" i="1"/>
  <c r="J99" i="1"/>
  <c r="I99" i="1"/>
  <c r="H99" i="1"/>
  <c r="G99" i="1"/>
  <c r="F99" i="1"/>
  <c r="B90" i="1"/>
  <c r="A90" i="1"/>
  <c r="J89" i="1"/>
  <c r="J100" i="1" s="1"/>
  <c r="I89" i="1"/>
  <c r="I100" i="1" s="1"/>
  <c r="H89" i="1"/>
  <c r="H100" i="1" s="1"/>
  <c r="G89" i="1"/>
  <c r="G100" i="1" s="1"/>
  <c r="F89" i="1"/>
  <c r="B81" i="1"/>
  <c r="A81" i="1"/>
  <c r="J80" i="1"/>
  <c r="I80" i="1"/>
  <c r="I81" i="1" s="1"/>
  <c r="H80" i="1"/>
  <c r="H81" i="1" s="1"/>
  <c r="G80" i="1"/>
  <c r="G81" i="1" s="1"/>
  <c r="F80" i="1"/>
  <c r="B71" i="1"/>
  <c r="A71" i="1"/>
  <c r="J70" i="1"/>
  <c r="J81" i="1" s="1"/>
  <c r="I70" i="1"/>
  <c r="H70" i="1"/>
  <c r="G70" i="1"/>
  <c r="F70" i="1"/>
  <c r="B62" i="1"/>
  <c r="A62" i="1"/>
  <c r="J61" i="1"/>
  <c r="I61" i="1"/>
  <c r="H61" i="1"/>
  <c r="G61" i="1"/>
  <c r="G62" i="1" s="1"/>
  <c r="F61" i="1"/>
  <c r="B52" i="1"/>
  <c r="A52" i="1"/>
  <c r="J51" i="1"/>
  <c r="I51" i="1"/>
  <c r="H51" i="1"/>
  <c r="H62" i="1" s="1"/>
  <c r="G51" i="1"/>
  <c r="F51" i="1"/>
  <c r="F62" i="1" s="1"/>
  <c r="B43" i="1"/>
  <c r="A43" i="1"/>
  <c r="J42" i="1"/>
  <c r="I42" i="1"/>
  <c r="H42" i="1"/>
  <c r="G42" i="1"/>
  <c r="F42" i="1"/>
  <c r="B33" i="1"/>
  <c r="A33" i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B14" i="1"/>
  <c r="A14" i="1"/>
  <c r="G23" i="1"/>
  <c r="H23" i="1"/>
  <c r="I23" i="1"/>
  <c r="J23" i="1"/>
  <c r="F23" i="1"/>
  <c r="L196" i="1" l="1"/>
  <c r="F119" i="1"/>
  <c r="F138" i="1"/>
  <c r="F157" i="1"/>
  <c r="F176" i="1"/>
  <c r="F195" i="1"/>
  <c r="I24" i="1"/>
  <c r="I196" i="1" s="1"/>
  <c r="F24" i="1"/>
  <c r="F196" i="1" s="1"/>
  <c r="J24" i="1"/>
  <c r="J196" i="1" s="1"/>
  <c r="H24" i="1"/>
  <c r="H196" i="1" s="1"/>
  <c r="G24" i="1"/>
  <c r="G196" i="1" s="1"/>
</calcChain>
</file>

<file path=xl/sharedStrings.xml><?xml version="1.0" encoding="utf-8"?>
<sst xmlns="http://schemas.openxmlformats.org/spreadsheetml/2006/main" count="201" uniqueCount="56">
  <si>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</si>
  <si>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</si>
  <si>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</si>
  <si>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</si>
  <si>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</si>
  <si>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</si>
  <si>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</si>
  <si>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</si>
  <si>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</si>
  <si>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</si>
  <si>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</si>
  <si>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</si>
  <si>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</si>
  <si>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</si>
  <si>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</si>
  <si>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</si>
  <si>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</si>
  <si>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</si>
  <si>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</si>
  <si>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</si>
  <si>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</si>
  <si>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</si>
  <si>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</si>
  <si>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</si>
  <si>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</si>
  <si>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</si>
  <si>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</si>
  <si>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</si>
  <si>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</si>
  <si>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</si>
  <si>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</si>
  <si>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</si>
  <si>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</si>
  <si>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</si>
  <si>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</si>
  <si>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</si>
  <si>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</si>
  <si>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</si>
  <si>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</si>
  <si>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МИОУ ООШ №5</t>
  </si>
  <si>
    <t>директор МОУ ООШ №5</t>
  </si>
  <si>
    <t>Пашнина Н.Ю.</t>
  </si>
  <si>
    <t>312;70</t>
  </si>
  <si>
    <t>82;433</t>
  </si>
  <si>
    <t>309;463</t>
  </si>
  <si>
    <t>Котлета Детская</t>
  </si>
  <si>
    <t>Пюре картофельное и огурей солёный порциями</t>
  </si>
  <si>
    <t>Чай с лимоном</t>
  </si>
  <si>
    <t>Хлеб пшеничный обогащённый Валетек 8</t>
  </si>
  <si>
    <t>Хлеб ржаной обогащённый Валетек 8</t>
  </si>
  <si>
    <t>Борщ из свежей капусты с картофелем и сметаной</t>
  </si>
  <si>
    <t>Тефтели "Ёжики" в соусе томатном</t>
  </si>
  <si>
    <t>Макаронные изделия отварные с маринадом овощным с томатом</t>
  </si>
  <si>
    <t>Сок яблочный</t>
  </si>
  <si>
    <t>Хлеб пшеничный обогащенный</t>
  </si>
  <si>
    <t>Хлеб ржаной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</si>
</sst>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i/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0" fillId="4" borderId="2" xfId="0" applyFill="1" applyBorder="1" applyProtection="1">
      <protection locked="0"/>
    </xf>
    <xf numFmtId="0" fontId="11" fillId="0" borderId="2" xfId="0" applyFont="1" applyBorder="1" applyAlignment="1" applyProtection="1">
      <alignment horizontal="right"/>
      <protection locked="0"/>
    </xf>
    <xf numFmtId="0" fontId="0" fillId="0" borderId="2" xfId="0" applyBorder="1" applyAlignment="1">
      <alignment vertical="center"/>
    </xf>
    <xf numFmtId="0" fontId="12" fillId="4" borderId="15" xfId="0" applyFont="1" applyFill="1" applyBorder="1" applyAlignment="1" applyProtection="1">
      <alignment horizontal="center" vertical="top" wrapText="1"/>
      <protection locked="0"/>
    </xf>
    <xf numFmtId="0" fontId="12" fillId="4" borderId="17" xfId="0" applyFont="1" applyFill="1" applyBorder="1" applyAlignment="1" applyProtection="1">
      <alignment horizontal="center" vertical="top" wrapText="1"/>
      <protection locked="0"/>
    </xf>
    <xf numFmtId="0" fontId="12" fillId="0" borderId="2" xfId="0" applyFont="1" applyBorder="1" applyAlignment="1">
      <alignment horizontal="center" vertical="top" wrapText="1"/>
    </xf>
    <xf numFmtId="0" fontId="12" fillId="4" borderId="2" xfId="0" applyFont="1" applyFill="1" applyBorder="1" applyAlignment="1" applyProtection="1">
      <alignment horizontal="center" vertical="top" wrapText="1"/>
      <protection locked="0"/>
    </xf>
    <xf numFmtId="0" fontId="12" fillId="4" borderId="1" xfId="0" applyFont="1" applyFill="1" applyBorder="1" applyAlignment="1" applyProtection="1">
      <alignment vertical="top" wrapText="1"/>
      <protection locked="0"/>
    </xf>
    <xf numFmtId="0" fontId="12" fillId="4" borderId="1" xfId="0" applyFont="1" applyFill="1" applyBorder="1" applyAlignment="1" applyProtection="1">
      <alignment horizontal="center" vertical="top" wrapText="1"/>
      <protection locked="0"/>
    </xf>
    <xf numFmtId="0" fontId="12" fillId="4" borderId="2" xfId="0" applyFont="1" applyFill="1" applyBorder="1" applyAlignment="1" applyProtection="1">
      <alignment vertical="top" wrapText="1"/>
      <protection locked="0"/>
    </xf>
    <xf numFmtId="0" fontId="12" fillId="0" borderId="2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="60" zoomScaleNormal="6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S15" sqref="S15"/>
    </sheetView>
  </sheetViews>
  <sheetFormatPr defaultColWidth="9.1796875" defaultRowHeight="12.5" x14ac:dyDescent="0.25"/>
  <cols>
    <col min="1" max="1" width="4.7265625" style="2" customWidth="1"/>
    <col min="2" max="2" width="5.26953125" style="2" customWidth="1"/>
    <col min="3" max="3" width="9.1796875" style="1"/>
    <col min="4" max="4" width="11.54296875" style="1" customWidth="1"/>
    <col min="5" max="5" width="52.54296875" style="2" customWidth="1"/>
    <col min="6" max="6" width="9.26953125" style="2" customWidth="1"/>
    <col min="7" max="7" width="10" style="2" customWidth="1"/>
    <col min="8" max="8" width="7.54296875" style="2" customWidth="1"/>
    <col min="9" max="9" width="6.81640625" style="2" customWidth="1"/>
    <col min="10" max="10" width="8.1796875" style="2" customWidth="1"/>
    <col min="11" max="11" width="10" style="2" customWidth="1"/>
    <col min="12" max="16384" width="9.1796875" style="2"/>
  </cols>
  <sheetData>
    <row r="1" spans="1:12" ht="14.5" x14ac:dyDescent="0.35">
      <c r="A1" s="1" t="s">
        <v>7</v>
      </c>
      <c r="C1" s="54" t="s">
        <v>39</v>
      </c>
      <c r="D1" s="55"/>
      <c r="E1" s="55"/>
      <c r="F1" s="12" t="s">
        <v>16</v>
      </c>
      <c r="G1" s="2" t="s">
        <v>17</v>
      </c>
      <c r="H1" s="56" t="s">
        <v>40</v>
      </c>
      <c r="I1" s="56"/>
      <c r="J1" s="56"/>
      <c r="K1" s="56"/>
    </row>
    <row r="2" spans="1:12" ht="18" x14ac:dyDescent="0.25">
      <c r="A2" s="35" t="s">
        <v>6</v>
      </c>
      <c r="C2" s="2"/>
      <c r="G2" s="2" t="s">
        <v>18</v>
      </c>
      <c r="H2" s="56" t="s">
        <v>41</v>
      </c>
      <c r="I2" s="56"/>
      <c r="J2" s="56"/>
      <c r="K2" s="56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>
        <v>3</v>
      </c>
      <c r="I3" s="48">
        <v>9</v>
      </c>
      <c r="J3" s="49">
        <v>2026</v>
      </c>
      <c r="K3" s="50"/>
    </row>
    <row r="4" spans="1:12" ht="13" thickBot="1" x14ac:dyDescent="0.3">
      <c r="C4" s="2"/>
      <c r="D4" s="4"/>
      <c r="H4" s="47" t="s">
        <v>36</v>
      </c>
      <c r="I4" s="47" t="s">
        <v>37</v>
      </c>
      <c r="J4" s="47" t="s">
        <v>38</v>
      </c>
    </row>
    <row r="5" spans="1:12" ht="32" thickBot="1" x14ac:dyDescent="0.3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thickBot="1" x14ac:dyDescent="0.4">
      <c r="A6" s="20">
        <v>1</v>
      </c>
      <c r="B6" s="21">
        <v>1</v>
      </c>
      <c r="C6" s="22" t="s">
        <v>20</v>
      </c>
      <c r="D6" s="5" t="s">
        <v>21</v>
      </c>
      <c r="E6" s="64" t="s">
        <v>45</v>
      </c>
      <c r="F6" s="65">
        <v>90</v>
      </c>
      <c r="G6" s="65">
        <v>7.5</v>
      </c>
      <c r="H6" s="65">
        <v>9.5</v>
      </c>
      <c r="I6" s="65">
        <v>12.9</v>
      </c>
      <c r="J6" s="65">
        <v>203</v>
      </c>
      <c r="K6" s="60">
        <v>50</v>
      </c>
      <c r="L6" s="65">
        <v>88.37</v>
      </c>
    </row>
    <row r="7" spans="1:12" ht="14.5" x14ac:dyDescent="0.35">
      <c r="A7" s="23"/>
      <c r="B7" s="15"/>
      <c r="C7" s="11"/>
      <c r="D7" s="5" t="s">
        <v>21</v>
      </c>
      <c r="E7" s="66" t="s">
        <v>46</v>
      </c>
      <c r="F7" s="63">
        <v>150</v>
      </c>
      <c r="G7" s="63">
        <v>3.22</v>
      </c>
      <c r="H7" s="63">
        <v>5.82</v>
      </c>
      <c r="I7" s="63">
        <v>20.8</v>
      </c>
      <c r="J7" s="63">
        <v>139.4</v>
      </c>
      <c r="K7" s="61" t="s">
        <v>42</v>
      </c>
      <c r="L7" s="63">
        <v>42.63</v>
      </c>
    </row>
    <row r="8" spans="1:12" ht="14.5" x14ac:dyDescent="0.35">
      <c r="A8" s="23"/>
      <c r="B8" s="15"/>
      <c r="C8" s="11"/>
      <c r="D8" s="7" t="s">
        <v>22</v>
      </c>
      <c r="E8" s="66" t="s">
        <v>47</v>
      </c>
      <c r="F8" s="63">
        <v>200</v>
      </c>
      <c r="G8" s="63">
        <v>0.53</v>
      </c>
      <c r="H8" s="63">
        <v>0</v>
      </c>
      <c r="I8" s="63">
        <v>9.8699999999999992</v>
      </c>
      <c r="J8" s="63">
        <v>41.6</v>
      </c>
      <c r="K8" s="61">
        <v>377</v>
      </c>
      <c r="L8" s="63">
        <v>6.66</v>
      </c>
    </row>
    <row r="9" spans="1:12" ht="14.5" x14ac:dyDescent="0.35">
      <c r="A9" s="23"/>
      <c r="B9" s="15"/>
      <c r="C9" s="11"/>
      <c r="D9" s="7" t="s">
        <v>23</v>
      </c>
      <c r="E9" s="66" t="s">
        <v>48</v>
      </c>
      <c r="F9" s="63">
        <v>30</v>
      </c>
      <c r="G9" s="63">
        <v>2.2799999999999998</v>
      </c>
      <c r="H9" s="63">
        <v>0.24</v>
      </c>
      <c r="I9" s="63">
        <v>14.76</v>
      </c>
      <c r="J9" s="63">
        <v>70.5</v>
      </c>
      <c r="K9" s="61">
        <v>108</v>
      </c>
      <c r="L9" s="63">
        <v>4.28</v>
      </c>
    </row>
    <row r="10" spans="1:12" ht="14.5" x14ac:dyDescent="0.35">
      <c r="A10" s="23"/>
      <c r="B10" s="15"/>
      <c r="C10" s="11"/>
      <c r="D10" s="7" t="s">
        <v>23</v>
      </c>
      <c r="E10" s="66" t="s">
        <v>49</v>
      </c>
      <c r="F10" s="63">
        <v>30</v>
      </c>
      <c r="G10" s="63">
        <v>1.98</v>
      </c>
      <c r="H10" s="63">
        <v>0.36</v>
      </c>
      <c r="I10" s="63">
        <v>10.02</v>
      </c>
      <c r="J10" s="63">
        <v>52.2</v>
      </c>
      <c r="K10" s="61">
        <v>109</v>
      </c>
      <c r="L10" s="63">
        <v>4.0599999999999996</v>
      </c>
    </row>
    <row r="11" spans="1:12" ht="14.5" x14ac:dyDescent="0.35">
      <c r="A11" s="23"/>
      <c r="B11" s="15"/>
      <c r="C11" s="11"/>
      <c r="D11" s="57"/>
      <c r="E11" s="66"/>
      <c r="F11" s="63"/>
      <c r="G11" s="63"/>
      <c r="H11" s="63"/>
      <c r="I11" s="63"/>
      <c r="J11" s="63"/>
      <c r="K11" s="61"/>
      <c r="L11" s="63"/>
    </row>
    <row r="12" spans="1:12" ht="14.5" x14ac:dyDescent="0.35">
      <c r="A12" s="23"/>
      <c r="B12" s="15"/>
      <c r="C12" s="11"/>
      <c r="D12" s="58"/>
      <c r="E12" s="67"/>
      <c r="F12" s="62"/>
      <c r="G12" s="62"/>
      <c r="H12" s="62"/>
      <c r="I12" s="62"/>
      <c r="J12" s="62"/>
      <c r="K12" s="62"/>
      <c r="L12" s="62"/>
    </row>
    <row r="13" spans="1:12" ht="14.5" x14ac:dyDescent="0.35">
      <c r="A13" s="24"/>
      <c r="B13" s="17"/>
      <c r="C13" s="8"/>
      <c r="D13" s="7"/>
      <c r="E13" s="66"/>
      <c r="F13" s="63"/>
      <c r="G13" s="63"/>
      <c r="H13" s="63"/>
      <c r="I13" s="63"/>
      <c r="J13" s="63"/>
      <c r="K13" s="63"/>
      <c r="L13" s="63"/>
    </row>
    <row r="14" spans="1:12" ht="14.5" x14ac:dyDescent="0.3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7"/>
      <c r="F14" s="7"/>
      <c r="G14" s="7"/>
      <c r="H14" s="7"/>
      <c r="I14" s="7"/>
      <c r="J14" s="7"/>
      <c r="K14" s="7"/>
      <c r="L14" s="7"/>
    </row>
    <row r="15" spans="1:12" ht="14.5" x14ac:dyDescent="0.35">
      <c r="A15" s="23"/>
      <c r="B15" s="15"/>
      <c r="C15" s="11"/>
      <c r="D15" s="7" t="s">
        <v>27</v>
      </c>
      <c r="E15" s="66" t="s">
        <v>50</v>
      </c>
      <c r="F15" s="63">
        <v>210</v>
      </c>
      <c r="G15" s="63">
        <v>2.2400000000000002</v>
      </c>
      <c r="H15" s="63">
        <v>4.62</v>
      </c>
      <c r="I15" s="63">
        <v>9.1199999999999992</v>
      </c>
      <c r="J15" s="63">
        <v>108</v>
      </c>
      <c r="K15" s="61" t="s">
        <v>43</v>
      </c>
      <c r="L15" s="63">
        <v>21.79</v>
      </c>
    </row>
    <row r="16" spans="1:12" ht="14.5" x14ac:dyDescent="0.35">
      <c r="A16" s="23"/>
      <c r="B16" s="15"/>
      <c r="C16" s="11"/>
      <c r="D16" s="7" t="s">
        <v>28</v>
      </c>
      <c r="E16" s="66" t="s">
        <v>51</v>
      </c>
      <c r="F16" s="63">
        <v>140</v>
      </c>
      <c r="G16" s="63">
        <v>10</v>
      </c>
      <c r="H16" s="63">
        <v>13</v>
      </c>
      <c r="I16" s="63">
        <v>26</v>
      </c>
      <c r="J16" s="63">
        <v>221</v>
      </c>
      <c r="K16" s="61">
        <v>390</v>
      </c>
      <c r="L16" s="63">
        <v>78.47</v>
      </c>
    </row>
    <row r="17" spans="1:12" ht="25" x14ac:dyDescent="0.35">
      <c r="A17" s="23"/>
      <c r="B17" s="15"/>
      <c r="C17" s="11"/>
      <c r="D17" s="59" t="s">
        <v>29</v>
      </c>
      <c r="E17" s="66" t="s">
        <v>52</v>
      </c>
      <c r="F17" s="63">
        <v>150</v>
      </c>
      <c r="G17" s="63">
        <v>6</v>
      </c>
      <c r="H17" s="63">
        <v>6.33</v>
      </c>
      <c r="I17" s="63">
        <v>23.8</v>
      </c>
      <c r="J17" s="63">
        <v>175.4</v>
      </c>
      <c r="K17" s="61" t="s">
        <v>44</v>
      </c>
      <c r="L17" s="63">
        <v>16.3</v>
      </c>
    </row>
    <row r="18" spans="1:12" ht="14.5" x14ac:dyDescent="0.35">
      <c r="A18" s="23"/>
      <c r="B18" s="15"/>
      <c r="C18" s="11"/>
      <c r="D18" s="7" t="s">
        <v>30</v>
      </c>
      <c r="E18" s="66" t="s">
        <v>53</v>
      </c>
      <c r="F18" s="63">
        <v>200</v>
      </c>
      <c r="G18" s="63">
        <v>1</v>
      </c>
      <c r="H18" s="63">
        <v>0</v>
      </c>
      <c r="I18" s="63">
        <v>20.2</v>
      </c>
      <c r="J18" s="63">
        <v>84.8</v>
      </c>
      <c r="K18" s="61">
        <v>389</v>
      </c>
      <c r="L18" s="63">
        <v>27.2</v>
      </c>
    </row>
    <row r="19" spans="1:12" ht="14.5" x14ac:dyDescent="0.35">
      <c r="A19" s="23"/>
      <c r="B19" s="15"/>
      <c r="C19" s="11"/>
      <c r="D19" s="7" t="s">
        <v>31</v>
      </c>
      <c r="E19" s="66" t="s">
        <v>54</v>
      </c>
      <c r="F19" s="63">
        <v>30</v>
      </c>
      <c r="G19" s="63">
        <v>2.2799999999999998</v>
      </c>
      <c r="H19" s="63">
        <v>0.24</v>
      </c>
      <c r="I19" s="63">
        <v>14.8</v>
      </c>
      <c r="J19" s="63">
        <v>70.5</v>
      </c>
      <c r="K19" s="61">
        <v>108</v>
      </c>
      <c r="L19" s="63">
        <v>4.28</v>
      </c>
    </row>
    <row r="20" spans="1:12" ht="14.5" x14ac:dyDescent="0.35">
      <c r="A20" s="23"/>
      <c r="B20" s="15"/>
      <c r="C20" s="11"/>
      <c r="D20" s="7" t="s">
        <v>32</v>
      </c>
      <c r="E20" s="66" t="s">
        <v>55</v>
      </c>
      <c r="F20" s="63">
        <v>30</v>
      </c>
      <c r="G20" s="63">
        <v>1.98</v>
      </c>
      <c r="H20" s="63">
        <v>0.36</v>
      </c>
      <c r="I20" s="63">
        <v>10.02</v>
      </c>
      <c r="J20" s="63">
        <v>52.2</v>
      </c>
      <c r="K20" s="61">
        <v>109</v>
      </c>
      <c r="L20" s="63">
        <v>4.0599999999999996</v>
      </c>
    </row>
    <row r="21" spans="1:12" ht="14.5" x14ac:dyDescent="0.3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5" x14ac:dyDescent="0.3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5" x14ac:dyDescent="0.35">
      <c r="A23" s="24"/>
      <c r="B23" s="17"/>
      <c r="C23" s="8"/>
      <c r="D23" s="18" t="s">
        <v>33</v>
      </c>
      <c r="E23" s="9"/>
      <c r="F23" s="19">
        <f>SUM(F14:F22)</f>
        <v>760</v>
      </c>
      <c r="G23" s="19">
        <f t="shared" ref="G23:J23" si="0">SUM(G14:G22)</f>
        <v>23.500000000000004</v>
      </c>
      <c r="H23" s="19">
        <f t="shared" si="0"/>
        <v>24.55</v>
      </c>
      <c r="I23" s="19">
        <f t="shared" si="0"/>
        <v>103.94</v>
      </c>
      <c r="J23" s="19">
        <f t="shared" si="0"/>
        <v>711.9</v>
      </c>
      <c r="K23" s="25"/>
      <c r="L23" s="19">
        <f t="shared" ref="L23" si="1">SUM(L14:L22)</f>
        <v>152.1</v>
      </c>
    </row>
    <row r="24" spans="1:12" ht="15" thickBot="1" x14ac:dyDescent="0.3">
      <c r="A24" s="29">
        <f>A6</f>
        <v>1</v>
      </c>
      <c r="B24" s="30">
        <f>B6</f>
        <v>1</v>
      </c>
      <c r="C24" s="51" t="s">
        <v>4</v>
      </c>
      <c r="D24" s="52"/>
      <c r="E24" s="31"/>
      <c r="F24" s="32">
        <f>F13+F23</f>
        <v>760</v>
      </c>
      <c r="G24" s="32">
        <f t="shared" ref="G24:J24" si="2">G13+G23</f>
        <v>23.500000000000004</v>
      </c>
      <c r="H24" s="32">
        <f t="shared" si="2"/>
        <v>24.55</v>
      </c>
      <c r="I24" s="32">
        <f t="shared" si="2"/>
        <v>103.94</v>
      </c>
      <c r="J24" s="32">
        <f t="shared" si="2"/>
        <v>711.9</v>
      </c>
      <c r="K24" s="32"/>
      <c r="L24" s="32">
        <f t="shared" ref="L24" si="3">L13+L23</f>
        <v>152.1</v>
      </c>
    </row>
    <row r="25" spans="1:12" ht="14.5" x14ac:dyDescent="0.35">
      <c r="A25" s="14">
        <v>1</v>
      </c>
      <c r="B25" s="15">
        <v>2</v>
      </c>
      <c r="C25" s="22" t="s">
        <v>20</v>
      </c>
      <c r="D25" s="5" t="s">
        <v>21</v>
      </c>
      <c r="E25" s="39"/>
      <c r="F25" s="40"/>
      <c r="G25" s="40"/>
      <c r="H25" s="40"/>
      <c r="I25" s="40"/>
      <c r="J25" s="40"/>
      <c r="K25" s="41"/>
      <c r="L25" s="40"/>
    </row>
    <row r="26" spans="1:12" ht="14.5" x14ac:dyDescent="0.3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4.5" x14ac:dyDescent="0.35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43"/>
    </row>
    <row r="28" spans="1:12" ht="14.5" x14ac:dyDescent="0.35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4.5" x14ac:dyDescent="0.3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4.5" x14ac:dyDescent="0.3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4.5" x14ac:dyDescent="0.3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5" x14ac:dyDescent="0.35">
      <c r="A32" s="16"/>
      <c r="B32" s="17"/>
      <c r="C32" s="8"/>
      <c r="D32" s="18" t="s">
        <v>33</v>
      </c>
      <c r="E32" s="9"/>
      <c r="F32" s="19">
        <f>SUM(F25:F31)</f>
        <v>0</v>
      </c>
      <c r="G32" s="19">
        <f t="shared" ref="G32" si="4">SUM(G25:G31)</f>
        <v>0</v>
      </c>
      <c r="H32" s="19">
        <f t="shared" ref="H32" si="5">SUM(H25:H31)</f>
        <v>0</v>
      </c>
      <c r="I32" s="19">
        <f t="shared" ref="I32" si="6">SUM(I25:I31)</f>
        <v>0</v>
      </c>
      <c r="J32" s="19">
        <f t="shared" ref="J32:L32" si="7">SUM(J25:J31)</f>
        <v>0</v>
      </c>
      <c r="K32" s="25"/>
      <c r="L32" s="19">
        <f t="shared" si="7"/>
        <v>0</v>
      </c>
    </row>
    <row r="33" spans="1:12" ht="14.5" x14ac:dyDescent="0.3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4.5" x14ac:dyDescent="0.3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4.5" x14ac:dyDescent="0.3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4.5" x14ac:dyDescent="0.3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4.5" x14ac:dyDescent="0.3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4.5" x14ac:dyDescent="0.3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4.5" x14ac:dyDescent="0.3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4.5" x14ac:dyDescent="0.3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5" x14ac:dyDescent="0.3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5" x14ac:dyDescent="0.3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8">SUM(G33:G41)</f>
        <v>0</v>
      </c>
      <c r="H42" s="19">
        <f t="shared" ref="H42" si="9">SUM(H33:H41)</f>
        <v>0</v>
      </c>
      <c r="I42" s="19">
        <f t="shared" ref="I42" si="10">SUM(I33:I41)</f>
        <v>0</v>
      </c>
      <c r="J42" s="19">
        <f t="shared" ref="J42:L42" si="11">SUM(J33:J41)</f>
        <v>0</v>
      </c>
      <c r="K42" s="25"/>
      <c r="L42" s="19">
        <f t="shared" si="11"/>
        <v>0</v>
      </c>
    </row>
    <row r="43" spans="1:12" ht="15.75" customHeight="1" thickBot="1" x14ac:dyDescent="0.3">
      <c r="A43" s="33">
        <f>A25</f>
        <v>1</v>
      </c>
      <c r="B43" s="33">
        <f>B25</f>
        <v>2</v>
      </c>
      <c r="C43" s="51" t="s">
        <v>4</v>
      </c>
      <c r="D43" s="52"/>
      <c r="E43" s="31"/>
      <c r="F43" s="32">
        <f>F32+F42</f>
        <v>0</v>
      </c>
      <c r="G43" s="32">
        <f t="shared" ref="G43" si="12">G32+G42</f>
        <v>0</v>
      </c>
      <c r="H43" s="32">
        <f t="shared" ref="H43" si="13">H32+H42</f>
        <v>0</v>
      </c>
      <c r="I43" s="32">
        <f t="shared" ref="I43" si="14">I32+I42</f>
        <v>0</v>
      </c>
      <c r="J43" s="32">
        <f t="shared" ref="J43:L43" si="15">J32+J42</f>
        <v>0</v>
      </c>
      <c r="K43" s="32"/>
      <c r="L43" s="32">
        <f t="shared" si="15"/>
        <v>0</v>
      </c>
    </row>
    <row r="44" spans="1:12" ht="14.5" x14ac:dyDescent="0.35">
      <c r="A44" s="20">
        <v>1</v>
      </c>
      <c r="B44" s="21">
        <v>3</v>
      </c>
      <c r="C44" s="22" t="s">
        <v>20</v>
      </c>
      <c r="D44" s="5" t="s">
        <v>21</v>
      </c>
      <c r="E44" s="39"/>
      <c r="F44" s="40"/>
      <c r="G44" s="40"/>
      <c r="H44" s="40"/>
      <c r="I44" s="40"/>
      <c r="J44" s="40"/>
      <c r="K44" s="41"/>
      <c r="L44" s="40"/>
    </row>
    <row r="45" spans="1:12" ht="14.5" x14ac:dyDescent="0.3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4.5" x14ac:dyDescent="0.35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4.5" x14ac:dyDescent="0.35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4.5" x14ac:dyDescent="0.3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4.5" x14ac:dyDescent="0.3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4.5" x14ac:dyDescent="0.3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5" x14ac:dyDescent="0.35">
      <c r="A51" s="24"/>
      <c r="B51" s="17"/>
      <c r="C51" s="8"/>
      <c r="D51" s="18" t="s">
        <v>33</v>
      </c>
      <c r="E51" s="9"/>
      <c r="F51" s="19">
        <f>SUM(F44:F50)</f>
        <v>0</v>
      </c>
      <c r="G51" s="19">
        <f t="shared" ref="G51" si="16">SUM(G44:G50)</f>
        <v>0</v>
      </c>
      <c r="H51" s="19">
        <f t="shared" ref="H51" si="17">SUM(H44:H50)</f>
        <v>0</v>
      </c>
      <c r="I51" s="19">
        <f t="shared" ref="I51" si="18">SUM(I44:I50)</f>
        <v>0</v>
      </c>
      <c r="J51" s="19">
        <f t="shared" ref="J51:L51" si="19">SUM(J44:J50)</f>
        <v>0</v>
      </c>
      <c r="K51" s="25"/>
      <c r="L51" s="19">
        <f t="shared" si="19"/>
        <v>0</v>
      </c>
    </row>
    <row r="52" spans="1:12" ht="14.5" x14ac:dyDescent="0.3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4.5" x14ac:dyDescent="0.3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4.5" x14ac:dyDescent="0.3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4.5" x14ac:dyDescent="0.3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4.5" x14ac:dyDescent="0.3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4.5" x14ac:dyDescent="0.3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4.5" x14ac:dyDescent="0.3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4.5" x14ac:dyDescent="0.3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5" x14ac:dyDescent="0.3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5" x14ac:dyDescent="0.3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0">SUM(G52:G60)</f>
        <v>0</v>
      </c>
      <c r="H61" s="19">
        <f t="shared" ref="H61" si="21">SUM(H52:H60)</f>
        <v>0</v>
      </c>
      <c r="I61" s="19">
        <f t="shared" ref="I61" si="22">SUM(I52:I60)</f>
        <v>0</v>
      </c>
      <c r="J61" s="19">
        <f t="shared" ref="J61:L61" si="23">SUM(J52:J60)</f>
        <v>0</v>
      </c>
      <c r="K61" s="25"/>
      <c r="L61" s="19">
        <f t="shared" si="23"/>
        <v>0</v>
      </c>
    </row>
    <row r="62" spans="1:12" ht="15.75" customHeight="1" thickBot="1" x14ac:dyDescent="0.3">
      <c r="A62" s="29">
        <f>A44</f>
        <v>1</v>
      </c>
      <c r="B62" s="30">
        <f>B44</f>
        <v>3</v>
      </c>
      <c r="C62" s="51" t="s">
        <v>4</v>
      </c>
      <c r="D62" s="52"/>
      <c r="E62" s="31"/>
      <c r="F62" s="32">
        <f>F51+F61</f>
        <v>0</v>
      </c>
      <c r="G62" s="32">
        <f t="shared" ref="G62" si="24">G51+G61</f>
        <v>0</v>
      </c>
      <c r="H62" s="32">
        <f t="shared" ref="H62" si="25">H51+H61</f>
        <v>0</v>
      </c>
      <c r="I62" s="32">
        <f t="shared" ref="I62" si="26">I51+I61</f>
        <v>0</v>
      </c>
      <c r="J62" s="32">
        <f t="shared" ref="J62:L62" si="27">J51+J61</f>
        <v>0</v>
      </c>
      <c r="K62" s="32"/>
      <c r="L62" s="32">
        <f t="shared" si="27"/>
        <v>0</v>
      </c>
    </row>
    <row r="63" spans="1:12" ht="14.5" x14ac:dyDescent="0.35">
      <c r="A63" s="20">
        <v>1</v>
      </c>
      <c r="B63" s="21">
        <v>4</v>
      </c>
      <c r="C63" s="22" t="s">
        <v>20</v>
      </c>
      <c r="D63" s="5" t="s">
        <v>21</v>
      </c>
      <c r="E63" s="39"/>
      <c r="F63" s="40"/>
      <c r="G63" s="40"/>
      <c r="H63" s="40"/>
      <c r="I63" s="40"/>
      <c r="J63" s="40"/>
      <c r="K63" s="41"/>
      <c r="L63" s="40"/>
    </row>
    <row r="64" spans="1:12" ht="14.5" x14ac:dyDescent="0.3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4.5" x14ac:dyDescent="0.35">
      <c r="A65" s="23"/>
      <c r="B65" s="15"/>
      <c r="C65" s="11"/>
      <c r="D65" s="7" t="s">
        <v>22</v>
      </c>
      <c r="E65" s="42"/>
      <c r="F65" s="43"/>
      <c r="G65" s="43"/>
      <c r="H65" s="43"/>
      <c r="I65" s="43"/>
      <c r="J65" s="43"/>
      <c r="K65" s="44"/>
      <c r="L65" s="43"/>
    </row>
    <row r="66" spans="1:12" ht="14.5" x14ac:dyDescent="0.35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4.5" x14ac:dyDescent="0.3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4.5" x14ac:dyDescent="0.3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5" x14ac:dyDescent="0.3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5" x14ac:dyDescent="0.35">
      <c r="A70" s="24"/>
      <c r="B70" s="17"/>
      <c r="C70" s="8"/>
      <c r="D70" s="18" t="s">
        <v>33</v>
      </c>
      <c r="E70" s="9"/>
      <c r="F70" s="19">
        <f>SUM(F63:F69)</f>
        <v>0</v>
      </c>
      <c r="G70" s="19">
        <f t="shared" ref="G70" si="28">SUM(G63:G69)</f>
        <v>0</v>
      </c>
      <c r="H70" s="19">
        <f t="shared" ref="H70" si="29">SUM(H63:H69)</f>
        <v>0</v>
      </c>
      <c r="I70" s="19">
        <f t="shared" ref="I70" si="30">SUM(I63:I69)</f>
        <v>0</v>
      </c>
      <c r="J70" s="19">
        <f t="shared" ref="J70:L70" si="31">SUM(J63:J69)</f>
        <v>0</v>
      </c>
      <c r="K70" s="25"/>
      <c r="L70" s="19">
        <f t="shared" si="31"/>
        <v>0</v>
      </c>
    </row>
    <row r="71" spans="1:12" ht="14.5" x14ac:dyDescent="0.3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4.5" x14ac:dyDescent="0.3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4.5" x14ac:dyDescent="0.3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4.5" x14ac:dyDescent="0.3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4.5" x14ac:dyDescent="0.3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4.5" x14ac:dyDescent="0.3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4.5" x14ac:dyDescent="0.3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4.5" x14ac:dyDescent="0.3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5" x14ac:dyDescent="0.3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5" x14ac:dyDescent="0.3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2">SUM(G71:G79)</f>
        <v>0</v>
      </c>
      <c r="H80" s="19">
        <f t="shared" ref="H80" si="33">SUM(H71:H79)</f>
        <v>0</v>
      </c>
      <c r="I80" s="19">
        <f t="shared" ref="I80" si="34">SUM(I71:I79)</f>
        <v>0</v>
      </c>
      <c r="J80" s="19">
        <f t="shared" ref="J80:L80" si="35">SUM(J71:J79)</f>
        <v>0</v>
      </c>
      <c r="K80" s="25"/>
      <c r="L80" s="19">
        <f t="shared" si="35"/>
        <v>0</v>
      </c>
    </row>
    <row r="81" spans="1:12" ht="15.75" customHeight="1" thickBot="1" x14ac:dyDescent="0.3">
      <c r="A81" s="29">
        <f>A63</f>
        <v>1</v>
      </c>
      <c r="B81" s="30">
        <f>B63</f>
        <v>4</v>
      </c>
      <c r="C81" s="51" t="s">
        <v>4</v>
      </c>
      <c r="D81" s="52"/>
      <c r="E81" s="31"/>
      <c r="F81" s="32">
        <f>F70+F80</f>
        <v>0</v>
      </c>
      <c r="G81" s="32">
        <f t="shared" ref="G81" si="36">G70+G80</f>
        <v>0</v>
      </c>
      <c r="H81" s="32">
        <f t="shared" ref="H81" si="37">H70+H80</f>
        <v>0</v>
      </c>
      <c r="I81" s="32">
        <f t="shared" ref="I81" si="38">I70+I80</f>
        <v>0</v>
      </c>
      <c r="J81" s="32">
        <f t="shared" ref="J81:L81" si="39">J70+J80</f>
        <v>0</v>
      </c>
      <c r="K81" s="32"/>
      <c r="L81" s="32">
        <f t="shared" si="39"/>
        <v>0</v>
      </c>
    </row>
    <row r="82" spans="1:12" ht="14.5" x14ac:dyDescent="0.35">
      <c r="A82" s="20">
        <v>1</v>
      </c>
      <c r="B82" s="21">
        <v>5</v>
      </c>
      <c r="C82" s="22" t="s">
        <v>20</v>
      </c>
      <c r="D82" s="5" t="s">
        <v>21</v>
      </c>
      <c r="E82" s="39"/>
      <c r="F82" s="40"/>
      <c r="G82" s="40"/>
      <c r="H82" s="40"/>
      <c r="I82" s="40"/>
      <c r="J82" s="40"/>
      <c r="K82" s="41"/>
      <c r="L82" s="40"/>
    </row>
    <row r="83" spans="1:12" ht="14.5" x14ac:dyDescent="0.3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4.5" x14ac:dyDescent="0.35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4.5" x14ac:dyDescent="0.35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4.5" x14ac:dyDescent="0.3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4.5" x14ac:dyDescent="0.3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5" x14ac:dyDescent="0.3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5" x14ac:dyDescent="0.35">
      <c r="A89" s="24"/>
      <c r="B89" s="17"/>
      <c r="C89" s="8"/>
      <c r="D89" s="18" t="s">
        <v>33</v>
      </c>
      <c r="E89" s="9"/>
      <c r="F89" s="19">
        <f>SUM(F82:F88)</f>
        <v>0</v>
      </c>
      <c r="G89" s="19">
        <f t="shared" ref="G89" si="40">SUM(G82:G88)</f>
        <v>0</v>
      </c>
      <c r="H89" s="19">
        <f t="shared" ref="H89" si="41">SUM(H82:H88)</f>
        <v>0</v>
      </c>
      <c r="I89" s="19">
        <f t="shared" ref="I89" si="42">SUM(I82:I88)</f>
        <v>0</v>
      </c>
      <c r="J89" s="19">
        <f t="shared" ref="J89:L89" si="43">SUM(J82:J88)</f>
        <v>0</v>
      </c>
      <c r="K89" s="25"/>
      <c r="L89" s="19">
        <f t="shared" si="43"/>
        <v>0</v>
      </c>
    </row>
    <row r="90" spans="1:12" ht="14.5" x14ac:dyDescent="0.3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4.5" x14ac:dyDescent="0.3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4.5" x14ac:dyDescent="0.3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4.5" x14ac:dyDescent="0.3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4.5" x14ac:dyDescent="0.3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4.5" x14ac:dyDescent="0.3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4.5" x14ac:dyDescent="0.3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4.5" x14ac:dyDescent="0.3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5" x14ac:dyDescent="0.3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5" x14ac:dyDescent="0.3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4">SUM(G90:G98)</f>
        <v>0</v>
      </c>
      <c r="H99" s="19">
        <f t="shared" ref="H99" si="45">SUM(H90:H98)</f>
        <v>0</v>
      </c>
      <c r="I99" s="19">
        <f t="shared" ref="I99" si="46">SUM(I90:I98)</f>
        <v>0</v>
      </c>
      <c r="J99" s="19">
        <f t="shared" ref="J99:L99" si="47">SUM(J90:J98)</f>
        <v>0</v>
      </c>
      <c r="K99" s="25"/>
      <c r="L99" s="19">
        <f t="shared" si="47"/>
        <v>0</v>
      </c>
    </row>
    <row r="100" spans="1:12" ht="15.75" customHeight="1" thickBot="1" x14ac:dyDescent="0.3">
      <c r="A100" s="29">
        <f>A82</f>
        <v>1</v>
      </c>
      <c r="B100" s="30">
        <f>B82</f>
        <v>5</v>
      </c>
      <c r="C100" s="51" t="s">
        <v>4</v>
      </c>
      <c r="D100" s="52"/>
      <c r="E100" s="31"/>
      <c r="F100" s="32">
        <f>F89+F99</f>
        <v>0</v>
      </c>
      <c r="G100" s="32">
        <f t="shared" ref="G100" si="48">G89+G99</f>
        <v>0</v>
      </c>
      <c r="H100" s="32">
        <f t="shared" ref="H100" si="49">H89+H99</f>
        <v>0</v>
      </c>
      <c r="I100" s="32">
        <f t="shared" ref="I100" si="50">I89+I99</f>
        <v>0</v>
      </c>
      <c r="J100" s="32">
        <f t="shared" ref="J100:L100" si="51">J89+J99</f>
        <v>0</v>
      </c>
      <c r="K100" s="32"/>
      <c r="L100" s="32">
        <f t="shared" si="51"/>
        <v>0</v>
      </c>
    </row>
    <row r="101" spans="1:12" ht="14.5" x14ac:dyDescent="0.35">
      <c r="A101" s="20">
        <v>2</v>
      </c>
      <c r="B101" s="21">
        <v>1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4.5" x14ac:dyDescent="0.3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4.5" x14ac:dyDescent="0.35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4.5" x14ac:dyDescent="0.35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4.5" x14ac:dyDescent="0.3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5" x14ac:dyDescent="0.3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4.5" x14ac:dyDescent="0.3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5" x14ac:dyDescent="0.35">
      <c r="A108" s="24"/>
      <c r="B108" s="17"/>
      <c r="C108" s="8"/>
      <c r="D108" s="18" t="s">
        <v>33</v>
      </c>
      <c r="E108" s="9"/>
      <c r="F108" s="19">
        <f>SUM(F101:F107)</f>
        <v>0</v>
      </c>
      <c r="G108" s="19">
        <f t="shared" ref="G108:J108" si="52">SUM(G101:G107)</f>
        <v>0</v>
      </c>
      <c r="H108" s="19">
        <f t="shared" si="52"/>
        <v>0</v>
      </c>
      <c r="I108" s="19">
        <f t="shared" si="52"/>
        <v>0</v>
      </c>
      <c r="J108" s="19">
        <f t="shared" si="52"/>
        <v>0</v>
      </c>
      <c r="K108" s="25"/>
      <c r="L108" s="19">
        <f t="shared" ref="L108" si="53">SUM(L101:L107)</f>
        <v>0</v>
      </c>
    </row>
    <row r="109" spans="1:12" ht="14.5" x14ac:dyDescent="0.3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4.5" x14ac:dyDescent="0.3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4.5" x14ac:dyDescent="0.3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4.5" x14ac:dyDescent="0.3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4.5" x14ac:dyDescent="0.3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4.5" x14ac:dyDescent="0.3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4.5" x14ac:dyDescent="0.3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4.5" x14ac:dyDescent="0.3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5" x14ac:dyDescent="0.3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5" x14ac:dyDescent="0.3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4">SUM(G109:G117)</f>
        <v>0</v>
      </c>
      <c r="H118" s="19">
        <f t="shared" si="54"/>
        <v>0</v>
      </c>
      <c r="I118" s="19">
        <f t="shared" si="54"/>
        <v>0</v>
      </c>
      <c r="J118" s="19">
        <f t="shared" si="54"/>
        <v>0</v>
      </c>
      <c r="K118" s="25"/>
      <c r="L118" s="19">
        <f t="shared" ref="L118" si="55">SUM(L109:L117)</f>
        <v>0</v>
      </c>
    </row>
    <row r="119" spans="1:12" ht="15" thickBot="1" x14ac:dyDescent="0.3">
      <c r="A119" s="29">
        <f>A101</f>
        <v>2</v>
      </c>
      <c r="B119" s="30">
        <f>B101</f>
        <v>1</v>
      </c>
      <c r="C119" s="51" t="s">
        <v>4</v>
      </c>
      <c r="D119" s="52"/>
      <c r="E119" s="31"/>
      <c r="F119" s="32">
        <f>F108+F118</f>
        <v>0</v>
      </c>
      <c r="G119" s="32">
        <f t="shared" ref="G119" si="56">G108+G118</f>
        <v>0</v>
      </c>
      <c r="H119" s="32">
        <f t="shared" ref="H119" si="57">H108+H118</f>
        <v>0</v>
      </c>
      <c r="I119" s="32">
        <f t="shared" ref="I119" si="58">I108+I118</f>
        <v>0</v>
      </c>
      <c r="J119" s="32">
        <f t="shared" ref="J119:L119" si="59">J108+J118</f>
        <v>0</v>
      </c>
      <c r="K119" s="32"/>
      <c r="L119" s="32">
        <f t="shared" si="59"/>
        <v>0</v>
      </c>
    </row>
    <row r="120" spans="1:12" ht="14.5" x14ac:dyDescent="0.35">
      <c r="A120" s="14">
        <v>2</v>
      </c>
      <c r="B120" s="15">
        <v>2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/>
    </row>
    <row r="121" spans="1:12" ht="14.5" x14ac:dyDescent="0.3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4.5" x14ac:dyDescent="0.35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4.5" x14ac:dyDescent="0.35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4.5" x14ac:dyDescent="0.3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5" x14ac:dyDescent="0.3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5" x14ac:dyDescent="0.3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5" x14ac:dyDescent="0.35">
      <c r="A127" s="16"/>
      <c r="B127" s="17"/>
      <c r="C127" s="8"/>
      <c r="D127" s="18" t="s">
        <v>33</v>
      </c>
      <c r="E127" s="9"/>
      <c r="F127" s="19">
        <f>SUM(F120:F126)</f>
        <v>0</v>
      </c>
      <c r="G127" s="19">
        <f t="shared" ref="G127:J127" si="60">SUM(G120:G126)</f>
        <v>0</v>
      </c>
      <c r="H127" s="19">
        <f t="shared" si="60"/>
        <v>0</v>
      </c>
      <c r="I127" s="19">
        <f t="shared" si="60"/>
        <v>0</v>
      </c>
      <c r="J127" s="19">
        <f t="shared" si="60"/>
        <v>0</v>
      </c>
      <c r="K127" s="25"/>
      <c r="L127" s="19">
        <f t="shared" ref="L127" si="61">SUM(L120:L126)</f>
        <v>0</v>
      </c>
    </row>
    <row r="128" spans="1:12" ht="14.5" x14ac:dyDescent="0.3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4.5" x14ac:dyDescent="0.3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4.5" x14ac:dyDescent="0.3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4.5" x14ac:dyDescent="0.3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4.5" x14ac:dyDescent="0.3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4.5" x14ac:dyDescent="0.3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4.5" x14ac:dyDescent="0.3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4.5" x14ac:dyDescent="0.3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5" x14ac:dyDescent="0.3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5" x14ac:dyDescent="0.3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2">SUM(G128:G136)</f>
        <v>0</v>
      </c>
      <c r="H137" s="19">
        <f t="shared" si="62"/>
        <v>0</v>
      </c>
      <c r="I137" s="19">
        <f t="shared" si="62"/>
        <v>0</v>
      </c>
      <c r="J137" s="19">
        <f t="shared" si="62"/>
        <v>0</v>
      </c>
      <c r="K137" s="25"/>
      <c r="L137" s="19">
        <f t="shared" ref="L137" si="63">SUM(L128:L136)</f>
        <v>0</v>
      </c>
    </row>
    <row r="138" spans="1:12" ht="15" thickBot="1" x14ac:dyDescent="0.3">
      <c r="A138" s="33">
        <f>A120</f>
        <v>2</v>
      </c>
      <c r="B138" s="33">
        <f>B120</f>
        <v>2</v>
      </c>
      <c r="C138" s="51" t="s">
        <v>4</v>
      </c>
      <c r="D138" s="52"/>
      <c r="E138" s="31"/>
      <c r="F138" s="32">
        <f>F127+F137</f>
        <v>0</v>
      </c>
      <c r="G138" s="32">
        <f t="shared" ref="G138" si="64">G127+G137</f>
        <v>0</v>
      </c>
      <c r="H138" s="32">
        <f t="shared" ref="H138" si="65">H127+H137</f>
        <v>0</v>
      </c>
      <c r="I138" s="32">
        <f t="shared" ref="I138" si="66">I127+I137</f>
        <v>0</v>
      </c>
      <c r="J138" s="32">
        <f t="shared" ref="J138:L138" si="67">J127+J137</f>
        <v>0</v>
      </c>
      <c r="K138" s="32"/>
      <c r="L138" s="32">
        <f t="shared" si="67"/>
        <v>0</v>
      </c>
    </row>
    <row r="139" spans="1:12" ht="14.5" x14ac:dyDescent="0.35">
      <c r="A139" s="20">
        <v>2</v>
      </c>
      <c r="B139" s="21">
        <v>3</v>
      </c>
      <c r="C139" s="22" t="s">
        <v>20</v>
      </c>
      <c r="D139" s="5" t="s">
        <v>21</v>
      </c>
      <c r="E139" s="39"/>
      <c r="F139" s="40"/>
      <c r="G139" s="40"/>
      <c r="H139" s="40"/>
      <c r="I139" s="40"/>
      <c r="J139" s="40"/>
      <c r="K139" s="41"/>
      <c r="L139" s="40"/>
    </row>
    <row r="140" spans="1:12" ht="14.5" x14ac:dyDescent="0.3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4.5" x14ac:dyDescent="0.35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 x14ac:dyDescent="0.35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4.5" x14ac:dyDescent="0.3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4.5" x14ac:dyDescent="0.3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5" x14ac:dyDescent="0.3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5" x14ac:dyDescent="0.35">
      <c r="A146" s="24"/>
      <c r="B146" s="17"/>
      <c r="C146" s="8"/>
      <c r="D146" s="18" t="s">
        <v>33</v>
      </c>
      <c r="E146" s="9"/>
      <c r="F146" s="19">
        <f>SUM(F139:F145)</f>
        <v>0</v>
      </c>
      <c r="G146" s="19">
        <f t="shared" ref="G146:J146" si="68">SUM(G139:G145)</f>
        <v>0</v>
      </c>
      <c r="H146" s="19">
        <f t="shared" si="68"/>
        <v>0</v>
      </c>
      <c r="I146" s="19">
        <f t="shared" si="68"/>
        <v>0</v>
      </c>
      <c r="J146" s="19">
        <f t="shared" si="68"/>
        <v>0</v>
      </c>
      <c r="K146" s="25"/>
      <c r="L146" s="19">
        <f t="shared" ref="L146" si="69">SUM(L139:L145)</f>
        <v>0</v>
      </c>
    </row>
    <row r="147" spans="1:12" ht="14.5" x14ac:dyDescent="0.3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4.5" x14ac:dyDescent="0.3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4.5" x14ac:dyDescent="0.3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4.5" x14ac:dyDescent="0.3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4.5" x14ac:dyDescent="0.3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4.5" x14ac:dyDescent="0.3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4.5" x14ac:dyDescent="0.3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4.5" x14ac:dyDescent="0.3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5" x14ac:dyDescent="0.3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5" x14ac:dyDescent="0.3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0">SUM(G147:G155)</f>
        <v>0</v>
      </c>
      <c r="H156" s="19">
        <f t="shared" si="70"/>
        <v>0</v>
      </c>
      <c r="I156" s="19">
        <f t="shared" si="70"/>
        <v>0</v>
      </c>
      <c r="J156" s="19">
        <f t="shared" si="70"/>
        <v>0</v>
      </c>
      <c r="K156" s="25"/>
      <c r="L156" s="19">
        <f t="shared" ref="L156" si="71">SUM(L147:L155)</f>
        <v>0</v>
      </c>
    </row>
    <row r="157" spans="1:12" ht="15" thickBot="1" x14ac:dyDescent="0.3">
      <c r="A157" s="29">
        <f>A139</f>
        <v>2</v>
      </c>
      <c r="B157" s="30">
        <f>B139</f>
        <v>3</v>
      </c>
      <c r="C157" s="51" t="s">
        <v>4</v>
      </c>
      <c r="D157" s="52"/>
      <c r="E157" s="31"/>
      <c r="F157" s="32">
        <f>F146+F156</f>
        <v>0</v>
      </c>
      <c r="G157" s="32">
        <f t="shared" ref="G157" si="72">G146+G156</f>
        <v>0</v>
      </c>
      <c r="H157" s="32">
        <f t="shared" ref="H157" si="73">H146+H156</f>
        <v>0</v>
      </c>
      <c r="I157" s="32">
        <f t="shared" ref="I157" si="74">I146+I156</f>
        <v>0</v>
      </c>
      <c r="J157" s="32">
        <f t="shared" ref="J157:L157" si="75">J146+J156</f>
        <v>0</v>
      </c>
      <c r="K157" s="32"/>
      <c r="L157" s="32">
        <f t="shared" si="75"/>
        <v>0</v>
      </c>
    </row>
    <row r="158" spans="1:12" ht="14.5" x14ac:dyDescent="0.35">
      <c r="A158" s="20">
        <v>2</v>
      </c>
      <c r="B158" s="21">
        <v>4</v>
      </c>
      <c r="C158" s="22" t="s">
        <v>20</v>
      </c>
      <c r="D158" s="5" t="s">
        <v>21</v>
      </c>
      <c r="E158" s="39"/>
      <c r="F158" s="40"/>
      <c r="G158" s="40"/>
      <c r="H158" s="40"/>
      <c r="I158" s="40"/>
      <c r="J158" s="40"/>
      <c r="K158" s="41"/>
      <c r="L158" s="40"/>
    </row>
    <row r="159" spans="1:12" ht="14.5" x14ac:dyDescent="0.3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4.5" x14ac:dyDescent="0.35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4.5" x14ac:dyDescent="0.35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4.5" x14ac:dyDescent="0.3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5" x14ac:dyDescent="0.3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5" x14ac:dyDescent="0.3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5" x14ac:dyDescent="0.35">
      <c r="A165" s="24"/>
      <c r="B165" s="17"/>
      <c r="C165" s="8"/>
      <c r="D165" s="18" t="s">
        <v>33</v>
      </c>
      <c r="E165" s="9"/>
      <c r="F165" s="19">
        <f>SUM(F158:F164)</f>
        <v>0</v>
      </c>
      <c r="G165" s="19">
        <f t="shared" ref="G165:J165" si="76">SUM(G158:G164)</f>
        <v>0</v>
      </c>
      <c r="H165" s="19">
        <f t="shared" si="76"/>
        <v>0</v>
      </c>
      <c r="I165" s="19">
        <f t="shared" si="76"/>
        <v>0</v>
      </c>
      <c r="J165" s="19">
        <f t="shared" si="76"/>
        <v>0</v>
      </c>
      <c r="K165" s="25"/>
      <c r="L165" s="19">
        <f t="shared" ref="L165" si="77">SUM(L158:L164)</f>
        <v>0</v>
      </c>
    </row>
    <row r="166" spans="1:12" ht="14.5" x14ac:dyDescent="0.3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4.5" x14ac:dyDescent="0.3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4.5" x14ac:dyDescent="0.3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4.5" x14ac:dyDescent="0.3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4.5" x14ac:dyDescent="0.3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4.5" x14ac:dyDescent="0.3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4.5" x14ac:dyDescent="0.3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4.5" x14ac:dyDescent="0.3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5" x14ac:dyDescent="0.3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5" x14ac:dyDescent="0.3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78">SUM(G166:G174)</f>
        <v>0</v>
      </c>
      <c r="H175" s="19">
        <f t="shared" si="78"/>
        <v>0</v>
      </c>
      <c r="I175" s="19">
        <f t="shared" si="78"/>
        <v>0</v>
      </c>
      <c r="J175" s="19">
        <f t="shared" si="78"/>
        <v>0</v>
      </c>
      <c r="K175" s="25"/>
      <c r="L175" s="19">
        <f t="shared" ref="L175" si="79">SUM(L166:L174)</f>
        <v>0</v>
      </c>
    </row>
    <row r="176" spans="1:12" ht="15" thickBot="1" x14ac:dyDescent="0.3">
      <c r="A176" s="29">
        <f>A158</f>
        <v>2</v>
      </c>
      <c r="B176" s="30">
        <f>B158</f>
        <v>4</v>
      </c>
      <c r="C176" s="51" t="s">
        <v>4</v>
      </c>
      <c r="D176" s="52"/>
      <c r="E176" s="31"/>
      <c r="F176" s="32">
        <f>F165+F175</f>
        <v>0</v>
      </c>
      <c r="G176" s="32">
        <f t="shared" ref="G176" si="80">G165+G175</f>
        <v>0</v>
      </c>
      <c r="H176" s="32">
        <f t="shared" ref="H176" si="81">H165+H175</f>
        <v>0</v>
      </c>
      <c r="I176" s="32">
        <f t="shared" ref="I176" si="82">I165+I175</f>
        <v>0</v>
      </c>
      <c r="J176" s="32">
        <f t="shared" ref="J176:L176" si="83">J165+J175</f>
        <v>0</v>
      </c>
      <c r="K176" s="32"/>
      <c r="L176" s="32">
        <f t="shared" si="83"/>
        <v>0</v>
      </c>
    </row>
    <row r="177" spans="1:12" ht="14.5" x14ac:dyDescent="0.35">
      <c r="A177" s="20">
        <v>2</v>
      </c>
      <c r="B177" s="21">
        <v>5</v>
      </c>
      <c r="C177" s="22" t="s">
        <v>20</v>
      </c>
      <c r="D177" s="5" t="s">
        <v>21</v>
      </c>
      <c r="E177" s="39"/>
      <c r="F177" s="40"/>
      <c r="G177" s="40"/>
      <c r="H177" s="40"/>
      <c r="I177" s="40"/>
      <c r="J177" s="40"/>
      <c r="K177" s="41"/>
      <c r="L177" s="40"/>
    </row>
    <row r="178" spans="1:12" ht="14.5" x14ac:dyDescent="0.3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4.5" x14ac:dyDescent="0.35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4.5" x14ac:dyDescent="0.35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4.5" x14ac:dyDescent="0.3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5" x14ac:dyDescent="0.3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5" x14ac:dyDescent="0.3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35">
      <c r="A184" s="24"/>
      <c r="B184" s="17"/>
      <c r="C184" s="8"/>
      <c r="D184" s="18" t="s">
        <v>33</v>
      </c>
      <c r="E184" s="9"/>
      <c r="F184" s="19">
        <f>SUM(F177:F183)</f>
        <v>0</v>
      </c>
      <c r="G184" s="19">
        <f t="shared" ref="G184:J184" si="84">SUM(G177:G183)</f>
        <v>0</v>
      </c>
      <c r="H184" s="19">
        <f t="shared" si="84"/>
        <v>0</v>
      </c>
      <c r="I184" s="19">
        <f t="shared" si="84"/>
        <v>0</v>
      </c>
      <c r="J184" s="19">
        <f t="shared" si="84"/>
        <v>0</v>
      </c>
      <c r="K184" s="25"/>
      <c r="L184" s="19">
        <f t="shared" ref="L184" si="85">SUM(L177:L183)</f>
        <v>0</v>
      </c>
    </row>
    <row r="185" spans="1:12" ht="14.5" x14ac:dyDescent="0.3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4.5" x14ac:dyDescent="0.3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4.5" x14ac:dyDescent="0.3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4.5" x14ac:dyDescent="0.3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4.5" x14ac:dyDescent="0.3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4.5" x14ac:dyDescent="0.3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4.5" x14ac:dyDescent="0.3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4.5" x14ac:dyDescent="0.3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5" x14ac:dyDescent="0.3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5" x14ac:dyDescent="0.3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6">SUM(G185:G193)</f>
        <v>0</v>
      </c>
      <c r="H194" s="19">
        <f t="shared" si="86"/>
        <v>0</v>
      </c>
      <c r="I194" s="19">
        <f t="shared" si="86"/>
        <v>0</v>
      </c>
      <c r="J194" s="19">
        <f t="shared" si="86"/>
        <v>0</v>
      </c>
      <c r="K194" s="25"/>
      <c r="L194" s="19">
        <f t="shared" ref="L194" si="87">SUM(L185:L193)</f>
        <v>0</v>
      </c>
    </row>
    <row r="195" spans="1:12" ht="15" thickBot="1" x14ac:dyDescent="0.3">
      <c r="A195" s="29">
        <f>A177</f>
        <v>2</v>
      </c>
      <c r="B195" s="30">
        <f>B177</f>
        <v>5</v>
      </c>
      <c r="C195" s="51" t="s">
        <v>4</v>
      </c>
      <c r="D195" s="52"/>
      <c r="E195" s="31"/>
      <c r="F195" s="32">
        <f>F184+F194</f>
        <v>0</v>
      </c>
      <c r="G195" s="32">
        <f t="shared" ref="G195" si="88">G184+G194</f>
        <v>0</v>
      </c>
      <c r="H195" s="32">
        <f t="shared" ref="H195" si="89">H184+H194</f>
        <v>0</v>
      </c>
      <c r="I195" s="32">
        <f t="shared" ref="I195" si="90">I184+I194</f>
        <v>0</v>
      </c>
      <c r="J195" s="32">
        <f t="shared" ref="J195:L195" si="91">J184+J194</f>
        <v>0</v>
      </c>
      <c r="K195" s="32"/>
      <c r="L195" s="32">
        <f t="shared" si="91"/>
        <v>0</v>
      </c>
    </row>
    <row r="196" spans="1:12" ht="13.5" thickBot="1" x14ac:dyDescent="0.3">
      <c r="A196" s="27"/>
      <c r="B196" s="28"/>
      <c r="C196" s="53" t="s">
        <v>5</v>
      </c>
      <c r="D196" s="53"/>
      <c r="E196" s="53"/>
      <c r="F196" s="34">
        <f>(F24+F43+F62+F81+F100+F119+F138+F157+F176+F195)/(IF(F24=0,0,1)+IF(F43=0,0,1)+IF(F62=0,0,1)+IF(F81=0,0,1)+IF(F100=0,0,1)+IF(F119=0,0,1)+IF(F138=0,0,1)+IF(F157=0,0,1)+IF(F176=0,0,1)+IF(F195=0,0,1))</f>
        <v>760</v>
      </c>
      <c r="G196" s="34">
        <f t="shared" ref="G196:J196" si="92">(G24+G43+G62+G81+G100+G119+G138+G157+G176+G195)/(IF(G24=0,0,1)+IF(G43=0,0,1)+IF(G62=0,0,1)+IF(G81=0,0,1)+IF(G100=0,0,1)+IF(G119=0,0,1)+IF(G138=0,0,1)+IF(G157=0,0,1)+IF(G176=0,0,1)+IF(G195=0,0,1))</f>
        <v>23.500000000000004</v>
      </c>
      <c r="H196" s="34">
        <f t="shared" si="92"/>
        <v>24.55</v>
      </c>
      <c r="I196" s="34">
        <f t="shared" si="92"/>
        <v>103.94</v>
      </c>
      <c r="J196" s="34">
        <f t="shared" si="92"/>
        <v>711.9</v>
      </c>
      <c r="K196" s="34"/>
      <c r="L196" s="34">
        <f t="shared" ref="L196" si="93">(L24+L43+L62+L81+L100+L119+L138+L157+L176+L195)/(IF(L24=0,0,1)+IF(L43=0,0,1)+IF(L62=0,0,1)+IF(L81=0,0,1)+IF(L100=0,0,1)+IF(L119=0,0,1)+IF(L138=0,0,1)+IF(L157=0,0,1)+IF(L176=0,0,1)+IF(L195=0,0,1))</f>
        <v>152.1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2026-09-03T03:27:27Z</dcterms:modified>
</cp:coreProperties>
</file>